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Hoja1!$F$24:$H$24</definedName>
  </definedNames>
  <calcPr calcId="144525"/>
</workbook>
</file>

<file path=xl/calcChain.xml><?xml version="1.0" encoding="utf-8"?>
<calcChain xmlns="http://schemas.openxmlformats.org/spreadsheetml/2006/main">
  <c r="H4" i="1" l="1"/>
  <c r="H7" i="1"/>
  <c r="G8" i="1"/>
  <c r="H5" i="1"/>
  <c r="H6" i="1"/>
  <c r="H3" i="1"/>
  <c r="H17" i="1"/>
  <c r="H16" i="1"/>
  <c r="G18" i="1"/>
  <c r="H14" i="1"/>
  <c r="G15" i="1"/>
  <c r="H13" i="1" s="1"/>
  <c r="G12" i="1"/>
  <c r="H11" i="1" s="1"/>
  <c r="H9" i="1" l="1"/>
  <c r="H10" i="1"/>
</calcChain>
</file>

<file path=xl/sharedStrings.xml><?xml version="1.0" encoding="utf-8"?>
<sst xmlns="http://schemas.openxmlformats.org/spreadsheetml/2006/main" count="52" uniqueCount="22">
  <si>
    <t>CAMPO</t>
  </si>
  <si>
    <t>LOTE</t>
  </si>
  <si>
    <t>AMBIENTE</t>
  </si>
  <si>
    <t>CULTIVO 2017</t>
  </si>
  <si>
    <t>RINDE 2017 (Kg/ha)</t>
  </si>
  <si>
    <t>INDICE 2017</t>
  </si>
  <si>
    <t>bajo</t>
  </si>
  <si>
    <t>TOTAL</t>
  </si>
  <si>
    <t>PROMEDIO</t>
  </si>
  <si>
    <t>LA TORCAZA</t>
  </si>
  <si>
    <t xml:space="preserve">media loma </t>
  </si>
  <si>
    <t>loma</t>
  </si>
  <si>
    <t>loma erosionable</t>
  </si>
  <si>
    <t>MAÍZ</t>
  </si>
  <si>
    <t>1  y 2</t>
  </si>
  <si>
    <t>5E</t>
  </si>
  <si>
    <t>DK 6610</t>
  </si>
  <si>
    <t>5W</t>
  </si>
  <si>
    <t>13E</t>
  </si>
  <si>
    <t>bajo anegable</t>
  </si>
  <si>
    <t>SUPERFICIE COSECHADA 2017 (ha)</t>
  </si>
  <si>
    <t>HÍBRIDO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</si>
</sst>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70" zoomScaleNormal="70" workbookViewId="0">
      <selection activeCell="M25" sqref="M25"/>
    </sheetView>
  </sheetViews>
  <sheetFormatPr baseColWidth="10" defaultColWidth="9.140625" defaultRowHeight="15" x14ac:dyDescent="0.25"/>
  <cols>
    <col min="1" max="1" width="19" customWidth="1"/>
    <col min="2" max="2" width="11.42578125" customWidth="1"/>
    <col min="3" max="3" width="19.140625" customWidth="1"/>
    <col min="4" max="4" width="24" customWidth="1"/>
    <col min="5" max="5" width="17.28515625" customWidth="1"/>
    <col min="6" max="6" width="19.42578125" customWidth="1"/>
    <col min="7" max="7" width="12.7109375" customWidth="1"/>
    <col min="8" max="8" width="13.5703125" customWidth="1"/>
    <col min="11" max="11" width="18" customWidth="1"/>
    <col min="13" max="13" width="14.28515625" customWidth="1"/>
  </cols>
  <sheetData>
    <row r="1" spans="1:8" ht="15" customHeight="1" x14ac:dyDescent="0.25">
      <c r="A1" s="8" t="s">
        <v>0</v>
      </c>
      <c r="B1" s="9" t="s">
        <v>1</v>
      </c>
      <c r="C1" s="10" t="s">
        <v>2</v>
      </c>
      <c r="D1" s="9" t="s">
        <v>20</v>
      </c>
      <c r="E1" s="11" t="s">
        <v>3</v>
      </c>
      <c r="F1" s="11" t="s">
        <v>21</v>
      </c>
      <c r="G1" s="13" t="s">
        <v>4</v>
      </c>
      <c r="H1" s="13" t="s">
        <v>5</v>
      </c>
    </row>
    <row r="2" spans="1:8" x14ac:dyDescent="0.25">
      <c r="A2" s="8"/>
      <c r="B2" s="9"/>
      <c r="C2" s="10"/>
      <c r="D2" s="9"/>
      <c r="E2" s="12"/>
      <c r="F2" s="12"/>
      <c r="G2" s="14"/>
      <c r="H2" s="14"/>
    </row>
    <row r="3" spans="1:8" x14ac:dyDescent="0.25">
      <c r="A3" s="6" t="s">
        <v>9</v>
      </c>
      <c r="B3" s="7" t="s">
        <v>14</v>
      </c>
      <c r="C3" s="1" t="s">
        <v>6</v>
      </c>
      <c r="D3" s="1">
        <v>48.57</v>
      </c>
      <c r="E3" s="1" t="s">
        <v>13</v>
      </c>
      <c r="F3" s="1">
        <v>7822</v>
      </c>
      <c r="G3" s="1">
        <v>7146</v>
      </c>
      <c r="H3" s="2">
        <f>G3/$G$8</f>
        <v>1.2584197035893221</v>
      </c>
    </row>
    <row r="4" spans="1:8" x14ac:dyDescent="0.25">
      <c r="A4" s="6"/>
      <c r="B4" s="7"/>
      <c r="C4" s="1" t="s">
        <v>19</v>
      </c>
      <c r="D4" s="1">
        <v>10.4</v>
      </c>
      <c r="E4" s="1" t="s">
        <v>13</v>
      </c>
      <c r="F4" s="1">
        <v>7822</v>
      </c>
      <c r="G4" s="1">
        <v>4554</v>
      </c>
      <c r="H4" s="2">
        <f>G4/$G$8</f>
        <v>0.80196520153173423</v>
      </c>
    </row>
    <row r="5" spans="1:8" x14ac:dyDescent="0.25">
      <c r="A5" s="6"/>
      <c r="B5" s="7"/>
      <c r="C5" s="1" t="s">
        <v>10</v>
      </c>
      <c r="D5" s="1">
        <v>23.12</v>
      </c>
      <c r="E5" s="1" t="s">
        <v>13</v>
      </c>
      <c r="F5" s="1">
        <v>7822</v>
      </c>
      <c r="G5" s="1">
        <v>5379</v>
      </c>
      <c r="H5" s="2">
        <f>G5/$G$8</f>
        <v>0.94724875253385998</v>
      </c>
    </row>
    <row r="6" spans="1:8" x14ac:dyDescent="0.25">
      <c r="A6" s="6"/>
      <c r="B6" s="7"/>
      <c r="C6" s="1" t="s">
        <v>11</v>
      </c>
      <c r="D6" s="1">
        <v>1.87</v>
      </c>
      <c r="E6" s="1" t="s">
        <v>13</v>
      </c>
      <c r="F6" s="1">
        <v>7822</v>
      </c>
      <c r="G6" s="1">
        <v>3843</v>
      </c>
      <c r="H6" s="2">
        <f t="shared" ref="H4:H7" si="0">G6/$G$8</f>
        <v>0.67675719575899307</v>
      </c>
    </row>
    <row r="7" spans="1:8" x14ac:dyDescent="0.25">
      <c r="A7" s="6"/>
      <c r="B7" s="7"/>
      <c r="C7" s="1" t="s">
        <v>12</v>
      </c>
      <c r="D7" s="1">
        <v>0.75</v>
      </c>
      <c r="E7" s="1" t="s">
        <v>13</v>
      </c>
      <c r="F7" s="1">
        <v>7822</v>
      </c>
      <c r="G7" s="1">
        <v>2288</v>
      </c>
      <c r="H7" s="2">
        <f>G7/$G$8</f>
        <v>0.40291971477922878</v>
      </c>
    </row>
    <row r="8" spans="1:8" x14ac:dyDescent="0.25">
      <c r="A8" s="6"/>
      <c r="B8" s="7"/>
      <c r="C8" s="3" t="s">
        <v>7</v>
      </c>
      <c r="D8" s="3">
        <v>92.93</v>
      </c>
      <c r="E8" s="3"/>
      <c r="F8" s="3" t="s">
        <v>8</v>
      </c>
      <c r="G8" s="4">
        <f>((D3*G3)+(D4*G4)+(D7*G7)+(D5*G5)+(D6*G6))/D8</f>
        <v>5678.5506295060804</v>
      </c>
      <c r="H8" s="5"/>
    </row>
    <row r="9" spans="1:8" x14ac:dyDescent="0.25">
      <c r="A9" s="6" t="s">
        <v>9</v>
      </c>
      <c r="B9" s="7" t="s">
        <v>15</v>
      </c>
      <c r="C9" s="1" t="s">
        <v>6</v>
      </c>
      <c r="D9" s="1">
        <v>4.18</v>
      </c>
      <c r="E9" s="1" t="s">
        <v>13</v>
      </c>
      <c r="F9" s="1" t="s">
        <v>16</v>
      </c>
      <c r="G9" s="1">
        <v>8729</v>
      </c>
      <c r="H9" s="2">
        <f>G9/G12</f>
        <v>1.0601044665899324</v>
      </c>
    </row>
    <row r="10" spans="1:8" x14ac:dyDescent="0.25">
      <c r="A10" s="6"/>
      <c r="B10" s="7"/>
      <c r="C10" s="1" t="s">
        <v>10</v>
      </c>
      <c r="D10" s="1">
        <v>21.75</v>
      </c>
      <c r="E10" s="1" t="s">
        <v>13</v>
      </c>
      <c r="F10" s="1" t="s">
        <v>16</v>
      </c>
      <c r="G10" s="1">
        <v>8647</v>
      </c>
      <c r="H10" s="2">
        <f>G10/G12</f>
        <v>1.0501458726776429</v>
      </c>
    </row>
    <row r="11" spans="1:8" x14ac:dyDescent="0.25">
      <c r="A11" s="6"/>
      <c r="B11" s="7"/>
      <c r="C11" s="1" t="s">
        <v>11</v>
      </c>
      <c r="D11" s="1">
        <v>8.16</v>
      </c>
      <c r="E11" s="1" t="s">
        <v>13</v>
      </c>
      <c r="F11" s="1" t="s">
        <v>16</v>
      </c>
      <c r="G11" s="1">
        <v>6880</v>
      </c>
      <c r="H11" s="2">
        <f>G11/G12</f>
        <v>0.83555031849452799</v>
      </c>
    </row>
    <row r="12" spans="1:8" x14ac:dyDescent="0.25">
      <c r="A12" s="6"/>
      <c r="B12" s="7"/>
      <c r="C12" s="3"/>
      <c r="D12" s="3">
        <v>34.090000000000003</v>
      </c>
      <c r="E12" s="3"/>
      <c r="F12" s="3" t="s">
        <v>8</v>
      </c>
      <c r="G12" s="4">
        <f>((D9*G9)+(D10*G10)+(D11*G11))/D12</f>
        <v>8234.0941625110008</v>
      </c>
      <c r="H12" s="5"/>
    </row>
    <row r="13" spans="1:8" x14ac:dyDescent="0.25">
      <c r="A13" s="6" t="s">
        <v>9</v>
      </c>
      <c r="B13" s="7" t="s">
        <v>17</v>
      </c>
      <c r="C13" s="1" t="s">
        <v>10</v>
      </c>
      <c r="D13" s="1">
        <v>17.57</v>
      </c>
      <c r="E13" s="1" t="s">
        <v>13</v>
      </c>
      <c r="F13" s="1" t="s">
        <v>16</v>
      </c>
      <c r="G13" s="1">
        <v>7778</v>
      </c>
      <c r="H13" s="2">
        <f>G13/G15</f>
        <v>1.1122337943049057</v>
      </c>
    </row>
    <row r="14" spans="1:8" x14ac:dyDescent="0.25">
      <c r="A14" s="6"/>
      <c r="B14" s="7"/>
      <c r="C14" s="1" t="s">
        <v>11</v>
      </c>
      <c r="D14" s="1">
        <v>14.81</v>
      </c>
      <c r="E14" s="1" t="s">
        <v>13</v>
      </c>
      <c r="F14" s="1" t="s">
        <v>16</v>
      </c>
      <c r="G14" s="1">
        <v>6062</v>
      </c>
      <c r="H14" s="2">
        <f>G14/G15</f>
        <v>0.8668502521311825</v>
      </c>
    </row>
    <row r="15" spans="1:8" x14ac:dyDescent="0.25">
      <c r="A15" s="6"/>
      <c r="B15" s="7"/>
      <c r="C15" s="3"/>
      <c r="D15" s="3">
        <v>32.380000000000003</v>
      </c>
      <c r="E15" s="3"/>
      <c r="F15" s="3" t="s">
        <v>8</v>
      </c>
      <c r="G15" s="4">
        <f>((D13*G13)+(D14*G14))/D15</f>
        <v>6993.134033353921</v>
      </c>
      <c r="H15" s="5"/>
    </row>
    <row r="16" spans="1:8" x14ac:dyDescent="0.25">
      <c r="A16" s="6" t="s">
        <v>9</v>
      </c>
      <c r="B16" s="7" t="s">
        <v>18</v>
      </c>
      <c r="C16" s="1" t="s">
        <v>10</v>
      </c>
      <c r="D16" s="1">
        <v>14.78</v>
      </c>
      <c r="E16" s="1" t="s">
        <v>13</v>
      </c>
      <c r="F16" s="1" t="s">
        <v>16</v>
      </c>
      <c r="G16" s="1">
        <v>8673</v>
      </c>
      <c r="H16" s="2">
        <f>G16/G18</f>
        <v>1.0224936449977853</v>
      </c>
    </row>
    <row r="17" spans="1:8" x14ac:dyDescent="0.25">
      <c r="A17" s="6"/>
      <c r="B17" s="7"/>
      <c r="C17" s="1" t="s">
        <v>11</v>
      </c>
      <c r="D17" s="1">
        <v>18.649999999999999</v>
      </c>
      <c r="E17" s="1" t="s">
        <v>13</v>
      </c>
      <c r="F17" s="1" t="s">
        <v>16</v>
      </c>
      <c r="G17" s="1">
        <v>8331</v>
      </c>
      <c r="H17" s="2">
        <f>G17/G18</f>
        <v>0.98217393710095102</v>
      </c>
    </row>
    <row r="18" spans="1:8" x14ac:dyDescent="0.25">
      <c r="A18" s="6"/>
      <c r="B18" s="7"/>
      <c r="C18" s="3"/>
      <c r="D18" s="3">
        <v>33.43</v>
      </c>
      <c r="E18" s="3"/>
      <c r="F18" s="3" t="s">
        <v>8</v>
      </c>
      <c r="G18" s="4">
        <f>((D16*G16)+(D17*G17))/D18</f>
        <v>8482.2043075082256</v>
      </c>
      <c r="H18" s="5"/>
    </row>
  </sheetData>
  <mergeCells count="16">
    <mergeCell ref="A16:A18"/>
    <mergeCell ref="B16:B18"/>
    <mergeCell ref="C1:C2"/>
    <mergeCell ref="G1:G2"/>
    <mergeCell ref="H1:H2"/>
    <mergeCell ref="A3:A8"/>
    <mergeCell ref="B3:B8"/>
    <mergeCell ref="D1:D2"/>
    <mergeCell ref="E1:E2"/>
    <mergeCell ref="F1:F2"/>
    <mergeCell ref="A9:A12"/>
    <mergeCell ref="B9:B12"/>
    <mergeCell ref="A1:A2"/>
    <mergeCell ref="B1:B2"/>
    <mergeCell ref="A13:A15"/>
    <mergeCell ref="B13:B1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2017-10-01T23:20:11Z</dcterms:modified>
</cp:coreProperties>
</file>